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Экология\Для размещения\"/>
    </mc:Choice>
  </mc:AlternateContent>
  <bookViews>
    <workbookView xWindow="0" yWindow="0" windowWidth="19440" windowHeight="10920"/>
  </bookViews>
  <sheets>
    <sheet name="7 кл" sheetId="26" r:id="rId1"/>
    <sheet name="8 кл" sheetId="27" r:id="rId2"/>
    <sheet name="9 кл" sheetId="28" r:id="rId3"/>
    <sheet name="11 кл" sheetId="31" r:id="rId4"/>
  </sheets>
  <calcPr calcId="152511"/>
</workbook>
</file>

<file path=xl/calcChain.xml><?xml version="1.0" encoding="utf-8"?>
<calcChain xmlns="http://schemas.openxmlformats.org/spreadsheetml/2006/main">
  <c r="Y15" i="31" l="1"/>
  <c r="Z15" i="31" s="1"/>
  <c r="Y14" i="31"/>
  <c r="Z14" i="31" s="1"/>
  <c r="Y13" i="31"/>
  <c r="Z13" i="31" s="1"/>
  <c r="Y12" i="31"/>
  <c r="Z12" i="31" s="1"/>
  <c r="Y11" i="31"/>
  <c r="Z11" i="31" s="1"/>
  <c r="Y16" i="28"/>
  <c r="Z16" i="28" s="1"/>
  <c r="Y15" i="28"/>
  <c r="Z15" i="28" s="1"/>
  <c r="Y14" i="28"/>
  <c r="Z14" i="28" s="1"/>
  <c r="Y13" i="28"/>
  <c r="Z13" i="28" s="1"/>
  <c r="Y12" i="28"/>
  <c r="Z12" i="28" s="1"/>
  <c r="Y11" i="28"/>
  <c r="Z11" i="28" s="1"/>
  <c r="Y13" i="27"/>
  <c r="Z13" i="27" s="1"/>
  <c r="Y12" i="27"/>
  <c r="Z12" i="27" s="1"/>
  <c r="Y11" i="27"/>
  <c r="Z11" i="27" s="1"/>
  <c r="Y26" i="26"/>
  <c r="Z26" i="26" s="1"/>
  <c r="Y25" i="26"/>
  <c r="Z25" i="26" s="1"/>
  <c r="Y24" i="26"/>
  <c r="Z24" i="26" s="1"/>
  <c r="Y23" i="26"/>
  <c r="Z23" i="26" s="1"/>
  <c r="Y22" i="26"/>
  <c r="Z22" i="26" s="1"/>
  <c r="Y21" i="26"/>
  <c r="Z21" i="26" s="1"/>
  <c r="Y20" i="26"/>
  <c r="Z20" i="26" s="1"/>
  <c r="Y19" i="26"/>
  <c r="Z19" i="26" s="1"/>
  <c r="Y18" i="26"/>
  <c r="Z18" i="26" s="1"/>
  <c r="Y17" i="26"/>
  <c r="Z17" i="26" s="1"/>
  <c r="Y16" i="26"/>
  <c r="Z16" i="26" s="1"/>
  <c r="Y15" i="26"/>
  <c r="Z15" i="26" s="1"/>
  <c r="Y14" i="26"/>
  <c r="Z14" i="26" s="1"/>
  <c r="Y13" i="26"/>
  <c r="Z13" i="26" s="1"/>
  <c r="Y12" i="26"/>
  <c r="Z12" i="26" s="1"/>
  <c r="Y11" i="26"/>
  <c r="Z11" i="26" s="1"/>
</calcChain>
</file>

<file path=xl/sharedStrings.xml><?xml version="1.0" encoding="utf-8"?>
<sst xmlns="http://schemas.openxmlformats.org/spreadsheetml/2006/main" count="264" uniqueCount="102">
  <si>
    <t>% выполненного задания</t>
  </si>
  <si>
    <t>Кол-во участников</t>
  </si>
  <si>
    <t>Максимальный балл</t>
  </si>
  <si>
    <t>Задача № 1</t>
  </si>
  <si>
    <t>Задача № 5</t>
  </si>
  <si>
    <t>Задача № 3</t>
  </si>
  <si>
    <t>Наименование ОО</t>
  </si>
  <si>
    <t>Задача № 2</t>
  </si>
  <si>
    <t>Задача № 4</t>
  </si>
  <si>
    <t>Задача № 6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</si>
  <si>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</si>
  <si>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</si>
  <si>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</si>
  <si>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</si>
  <si>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</si>
  <si>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</si>
  <si>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</si>
  <si>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</si>
  <si>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</si>
  <si>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</si>
  <si>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</si>
  <si>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</si>
  <si>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</si>
  <si>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</si>
  <si>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</si>
  <si>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</si>
  <si>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</si>
  <si>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</si>
  <si>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</si>
  <si>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</si>
  <si>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</si>
  <si>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</si>
  <si>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</si>
  <si>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</si>
  <si>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экология</t>
  </si>
  <si>
    <t xml:space="preserve">(итог ИНДИВИДУАЛЬНЫХ РЕЗУЛЬТАТОВ школьного этапа ВсОШ по предметуэкология
</t>
  </si>
  <si>
    <t>11 класс</t>
  </si>
  <si>
    <t xml:space="preserve"> Дата проведения 02.10.2025</t>
  </si>
  <si>
    <t xml:space="preserve">(итог ИНДИВИДУАЛЬНЫХ РЕЗУЛЬТАТОВ школьного этапа ВсОШ по предмету экология
</t>
  </si>
  <si>
    <t>9 класс</t>
  </si>
  <si>
    <t>8 класс</t>
  </si>
  <si>
    <t>7 класс</t>
  </si>
  <si>
    <t>э71911</t>
  </si>
  <si>
    <t>Рябенко Б.В.</t>
  </si>
  <si>
    <t>э71912</t>
  </si>
  <si>
    <t>Сверкунова М.С.</t>
  </si>
  <si>
    <t>э71913</t>
  </si>
  <si>
    <t>Ставер Д.С.</t>
  </si>
  <si>
    <t>э71907</t>
  </si>
  <si>
    <t>Кубышкин Л.М.</t>
  </si>
  <si>
    <t>э71914</t>
  </si>
  <si>
    <t>Хвостов Д.Д.</t>
  </si>
  <si>
    <t>э71916</t>
  </si>
  <si>
    <t>Нечаева С.М.</t>
  </si>
  <si>
    <t>э71903</t>
  </si>
  <si>
    <t>Воронцов Е.Р.</t>
  </si>
  <si>
    <t>э71915</t>
  </si>
  <si>
    <t>Косенкова Я.А.</t>
  </si>
  <si>
    <t>э71908</t>
  </si>
  <si>
    <t>Маринин М.А.</t>
  </si>
  <si>
    <t>э71906</t>
  </si>
  <si>
    <t>Щеголихина В.С.</t>
  </si>
  <si>
    <t>э71904</t>
  </si>
  <si>
    <t>Еланский П.П.</t>
  </si>
  <si>
    <t>э71910</t>
  </si>
  <si>
    <t>Первунинская В.М.</t>
  </si>
  <si>
    <t>э71905</t>
  </si>
  <si>
    <t>Забавина М.И.</t>
  </si>
  <si>
    <t>э71909</t>
  </si>
  <si>
    <t>Недбаев Ф.А.</t>
  </si>
  <si>
    <t>э71901</t>
  </si>
  <si>
    <t>Буянов М.С.</t>
  </si>
  <si>
    <t>э71902</t>
  </si>
  <si>
    <t>Веснин С.Р.</t>
  </si>
  <si>
    <t>э81903</t>
  </si>
  <si>
    <t>Яркова З.Е.</t>
  </si>
  <si>
    <t>э81901</t>
  </si>
  <si>
    <t>Мезенцева Е.А.</t>
  </si>
  <si>
    <t>Григорьева П.П.</t>
  </si>
  <si>
    <t>э991905</t>
  </si>
  <si>
    <t>Тябердина С.А</t>
  </si>
  <si>
    <t>э91906</t>
  </si>
  <si>
    <t>Щеголихина Е.М.</t>
  </si>
  <si>
    <t>э91903</t>
  </si>
  <si>
    <t>Подуэктова А.А.</t>
  </si>
  <si>
    <t>э91902</t>
  </si>
  <si>
    <t xml:space="preserve">Павлова З.В. </t>
  </si>
  <si>
    <t>э91901</t>
  </si>
  <si>
    <t>Неклюдова А.П.</t>
  </si>
  <si>
    <t>э91904</t>
  </si>
  <si>
    <t>Полянская Е.Д.</t>
  </si>
  <si>
    <t>э111904</t>
  </si>
  <si>
    <t>Фомина Ю.А.</t>
  </si>
  <si>
    <t>з111905</t>
  </si>
  <si>
    <t>Сажинов Н.И.</t>
  </si>
  <si>
    <t>э111901</t>
  </si>
  <si>
    <t>Дементьева Д.Д.</t>
  </si>
  <si>
    <t>э111903</t>
  </si>
  <si>
    <t>Самохина А.А.</t>
  </si>
  <si>
    <t>э111902</t>
  </si>
  <si>
    <t>Зашихина Д.Д.</t>
  </si>
  <si>
    <t>МАОУ "СОШ № 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</si>
</sst>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1" xfId="0" applyBorder="1"/>
    <xf numFmtId="0" fontId="3" fillId="0" borderId="1" xfId="0" applyFont="1" applyFill="1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0" fillId="0" borderId="3" xfId="0" applyBorder="1"/>
    <xf numFmtId="2" fontId="4" fillId="0" borderId="1" xfId="0" applyNumberFormat="1" applyFont="1" applyBorder="1"/>
    <xf numFmtId="0" fontId="8" fillId="0" borderId="1" xfId="0" applyFont="1" applyFill="1" applyBorder="1"/>
    <xf numFmtId="0" fontId="6" fillId="0" borderId="1" xfId="0" applyFont="1" applyBorder="1"/>
    <xf numFmtId="0" fontId="6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7" fillId="2" borderId="0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tabSelected="1" topLeftCell="A7" zoomScale="85" zoomScaleNormal="85" workbookViewId="0">
      <selection activeCell="P29" sqref="P29"/>
    </sheetView>
  </sheetViews>
  <sheetFormatPr defaultRowHeight="12.75" x14ac:dyDescent="0.2"/>
  <cols>
    <col min="1" max="1" width="7.42578125" customWidth="1"/>
    <col min="2" max="2" width="7.28515625" customWidth="1"/>
    <col min="3" max="3" width="20.42578125" customWidth="1"/>
    <col min="4" max="4" width="34.140625" customWidth="1"/>
    <col min="5" max="9" width="5.85546875" bestFit="1" customWidth="1"/>
    <col min="10" max="19" width="4.7109375" bestFit="1" customWidth="1"/>
    <col min="20" max="20" width="5.7109375" bestFit="1" customWidth="1"/>
    <col min="21" max="24" width="4.7109375" bestFit="1" customWidth="1"/>
    <col min="25" max="25" width="7.140625" customWidth="1"/>
    <col min="27" max="27" width="10.5703125" customWidth="1"/>
    <col min="28" max="29" width="4.5703125" bestFit="1" customWidth="1"/>
  </cols>
  <sheetData>
    <row r="1" spans="1:29" ht="50.2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32" t="s">
        <v>18</v>
      </c>
      <c r="AA1" s="33"/>
      <c r="AB1" s="33"/>
      <c r="AC1" s="33"/>
    </row>
    <row r="2" spans="1:29" ht="64.150000000000006" customHeight="1" x14ac:dyDescent="0.3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5"/>
    </row>
    <row r="3" spans="1:29" ht="51" customHeight="1" x14ac:dyDescent="0.3">
      <c r="A3" s="34" t="s">
        <v>38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5"/>
    </row>
    <row r="4" spans="1:29" ht="30.6" customHeight="1" x14ac:dyDescent="0.3">
      <c r="A4" s="34" t="s">
        <v>17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5"/>
    </row>
    <row r="5" spans="1:29" ht="18.75" x14ac:dyDescent="0.3">
      <c r="A5" s="36" t="s">
        <v>37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7"/>
    </row>
    <row r="6" spans="1:29" ht="35.450000000000003" customHeight="1" x14ac:dyDescent="0.2">
      <c r="A6" s="25" t="s">
        <v>41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6"/>
    </row>
    <row r="7" spans="1:29" ht="15.75" x14ac:dyDescent="0.25">
      <c r="A7" s="28" t="s">
        <v>10</v>
      </c>
      <c r="B7" s="30" t="s">
        <v>11</v>
      </c>
      <c r="C7" s="31" t="s">
        <v>16</v>
      </c>
      <c r="D7" s="38" t="s">
        <v>6</v>
      </c>
      <c r="E7" s="39" t="s">
        <v>12</v>
      </c>
      <c r="F7" s="39"/>
      <c r="G7" s="39"/>
      <c r="H7" s="39"/>
      <c r="I7" s="39"/>
      <c r="J7" s="39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40" t="s">
        <v>15</v>
      </c>
      <c r="Z7" s="29" t="s">
        <v>0</v>
      </c>
      <c r="AA7" s="40" t="s">
        <v>13</v>
      </c>
      <c r="AB7" s="27" t="s">
        <v>2</v>
      </c>
      <c r="AC7" s="27" t="s">
        <v>1</v>
      </c>
    </row>
    <row r="8" spans="1:29" ht="102" customHeight="1" x14ac:dyDescent="0.2">
      <c r="A8" s="28"/>
      <c r="B8" s="30"/>
      <c r="C8" s="31"/>
      <c r="D8" s="38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40"/>
      <c r="Z8" s="29"/>
      <c r="AA8" s="40"/>
      <c r="AB8" s="27"/>
      <c r="AC8" s="27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42</v>
      </c>
      <c r="AC10" s="17">
        <v>16</v>
      </c>
    </row>
    <row r="11" spans="1:29" ht="15.75" x14ac:dyDescent="0.25">
      <c r="A11" s="2">
        <v>1</v>
      </c>
      <c r="B11" s="2" t="s">
        <v>42</v>
      </c>
      <c r="C11" s="3" t="s">
        <v>43</v>
      </c>
      <c r="D11" s="14" t="s">
        <v>101</v>
      </c>
      <c r="E11" s="7">
        <v>6</v>
      </c>
      <c r="F11" s="7">
        <v>4</v>
      </c>
      <c r="G11" s="7">
        <v>8</v>
      </c>
      <c r="H11" s="7">
        <v>0</v>
      </c>
      <c r="I11" s="7">
        <v>4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f>SUM(E11:X11)</f>
        <v>22</v>
      </c>
      <c r="Z11" s="7">
        <f>Y11*100/$AB$10</f>
        <v>52.38095238095238</v>
      </c>
      <c r="AA11" s="7" t="s">
        <v>14</v>
      </c>
      <c r="AB11" s="5"/>
      <c r="AC11" s="5"/>
    </row>
    <row r="12" spans="1:29" ht="15.75" x14ac:dyDescent="0.25">
      <c r="A12" s="2">
        <v>2</v>
      </c>
      <c r="B12" s="2" t="s">
        <v>44</v>
      </c>
      <c r="C12" s="3" t="s">
        <v>45</v>
      </c>
      <c r="D12" s="14" t="s">
        <v>101</v>
      </c>
      <c r="E12" s="7">
        <v>5</v>
      </c>
      <c r="F12" s="7">
        <v>2</v>
      </c>
      <c r="G12" s="7">
        <v>2</v>
      </c>
      <c r="H12" s="7">
        <v>2</v>
      </c>
      <c r="I12" s="7">
        <v>2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f t="shared" ref="Y12:Y26" si="0">SUM(E12:X12)</f>
        <v>13</v>
      </c>
      <c r="Z12" s="7">
        <f>Y12*100/$AB$10</f>
        <v>30.952380952380953</v>
      </c>
      <c r="AA12" s="7" t="s">
        <v>19</v>
      </c>
      <c r="AB12" s="15"/>
      <c r="AC12" s="14"/>
    </row>
    <row r="13" spans="1:29" ht="15.75" x14ac:dyDescent="0.25">
      <c r="A13" s="2">
        <v>3</v>
      </c>
      <c r="B13" s="2" t="s">
        <v>46</v>
      </c>
      <c r="C13" s="3" t="s">
        <v>47</v>
      </c>
      <c r="D13" s="14" t="s">
        <v>101</v>
      </c>
      <c r="E13" s="7">
        <v>5</v>
      </c>
      <c r="F13" s="7">
        <v>0</v>
      </c>
      <c r="G13" s="7">
        <v>5</v>
      </c>
      <c r="H13" s="7">
        <v>0</v>
      </c>
      <c r="I13" s="7">
        <v>3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f t="shared" si="0"/>
        <v>13</v>
      </c>
      <c r="Z13" s="7">
        <f>Y13*100/$AB$10</f>
        <v>30.952380952380953</v>
      </c>
      <c r="AA13" s="7" t="s">
        <v>19</v>
      </c>
      <c r="AB13" s="14"/>
      <c r="AC13" s="14"/>
    </row>
    <row r="14" spans="1:29" ht="15.75" x14ac:dyDescent="0.25">
      <c r="A14" s="2">
        <v>4</v>
      </c>
      <c r="B14" s="2" t="s">
        <v>48</v>
      </c>
      <c r="C14" s="2" t="s">
        <v>49</v>
      </c>
      <c r="D14" s="14" t="s">
        <v>101</v>
      </c>
      <c r="E14" s="7">
        <v>4</v>
      </c>
      <c r="F14" s="7">
        <v>6</v>
      </c>
      <c r="G14" s="7">
        <v>2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f t="shared" si="0"/>
        <v>12</v>
      </c>
      <c r="Z14" s="7">
        <f t="shared" ref="Z14:Z26" si="1">Y14*100/$AB$10</f>
        <v>28.571428571428573</v>
      </c>
      <c r="AA14" s="7" t="s">
        <v>19</v>
      </c>
      <c r="AB14" s="5"/>
      <c r="AC14" s="5"/>
    </row>
    <row r="15" spans="1:29" ht="15.75" x14ac:dyDescent="0.25">
      <c r="A15" s="2">
        <v>5</v>
      </c>
      <c r="B15" s="2" t="s">
        <v>50</v>
      </c>
      <c r="C15" s="2" t="s">
        <v>51</v>
      </c>
      <c r="D15" s="14" t="s">
        <v>101</v>
      </c>
      <c r="E15" s="7">
        <v>4</v>
      </c>
      <c r="F15" s="7">
        <v>6</v>
      </c>
      <c r="G15" s="7">
        <v>2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f t="shared" si="0"/>
        <v>12</v>
      </c>
      <c r="Z15" s="7">
        <f t="shared" si="1"/>
        <v>28.571428571428573</v>
      </c>
      <c r="AA15" s="7" t="s">
        <v>19</v>
      </c>
      <c r="AB15" s="5"/>
      <c r="AC15" s="5"/>
    </row>
    <row r="16" spans="1:29" ht="15.75" x14ac:dyDescent="0.25">
      <c r="A16" s="2">
        <v>6</v>
      </c>
      <c r="B16" s="2" t="s">
        <v>52</v>
      </c>
      <c r="C16" s="2" t="s">
        <v>53</v>
      </c>
      <c r="D16" s="14" t="s">
        <v>101</v>
      </c>
      <c r="E16" s="7">
        <v>3</v>
      </c>
      <c r="F16" s="7">
        <v>4</v>
      </c>
      <c r="G16" s="7">
        <v>1</v>
      </c>
      <c r="H16" s="7">
        <v>1</v>
      </c>
      <c r="I16" s="7">
        <v>2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f t="shared" si="0"/>
        <v>11</v>
      </c>
      <c r="Z16" s="7">
        <f t="shared" si="1"/>
        <v>26.19047619047619</v>
      </c>
      <c r="AA16" s="7" t="s">
        <v>19</v>
      </c>
      <c r="AB16" s="5"/>
      <c r="AC16" s="5"/>
    </row>
    <row r="17" spans="1:29" ht="15.75" x14ac:dyDescent="0.25">
      <c r="A17" s="2">
        <v>7</v>
      </c>
      <c r="B17" s="2" t="s">
        <v>54</v>
      </c>
      <c r="C17" s="3" t="s">
        <v>55</v>
      </c>
      <c r="D17" s="14" t="s">
        <v>101</v>
      </c>
      <c r="E17" s="7">
        <v>3</v>
      </c>
      <c r="F17" s="7">
        <v>2</v>
      </c>
      <c r="G17" s="7">
        <v>3</v>
      </c>
      <c r="H17" s="7">
        <v>1</v>
      </c>
      <c r="I17" s="7">
        <v>2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f t="shared" si="0"/>
        <v>11</v>
      </c>
      <c r="Z17" s="7">
        <f t="shared" si="1"/>
        <v>26.19047619047619</v>
      </c>
      <c r="AA17" s="7" t="s">
        <v>19</v>
      </c>
      <c r="AB17" s="20"/>
      <c r="AC17" s="5"/>
    </row>
    <row r="18" spans="1:29" ht="15.75" x14ac:dyDescent="0.25">
      <c r="A18" s="2">
        <v>8</v>
      </c>
      <c r="B18" s="18" t="s">
        <v>56</v>
      </c>
      <c r="C18" s="4" t="s">
        <v>57</v>
      </c>
      <c r="D18" s="14" t="s">
        <v>101</v>
      </c>
      <c r="E18" s="7">
        <v>3</v>
      </c>
      <c r="F18" s="7">
        <v>0</v>
      </c>
      <c r="G18" s="7">
        <v>2</v>
      </c>
      <c r="H18" s="7">
        <v>2</v>
      </c>
      <c r="I18" s="7">
        <v>2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f t="shared" si="0"/>
        <v>9</v>
      </c>
      <c r="Z18" s="7">
        <f t="shared" si="1"/>
        <v>21.428571428571427</v>
      </c>
      <c r="AA18" s="7" t="s">
        <v>19</v>
      </c>
      <c r="AB18" s="20"/>
      <c r="AC18" s="5"/>
    </row>
    <row r="19" spans="1:29" ht="15.75" x14ac:dyDescent="0.25">
      <c r="A19" s="2">
        <v>9</v>
      </c>
      <c r="B19" s="19" t="s">
        <v>58</v>
      </c>
      <c r="C19" s="3" t="s">
        <v>59</v>
      </c>
      <c r="D19" s="14" t="s">
        <v>101</v>
      </c>
      <c r="E19" s="7">
        <v>4</v>
      </c>
      <c r="F19" s="7">
        <v>0</v>
      </c>
      <c r="G19" s="7">
        <v>3</v>
      </c>
      <c r="H19" s="7">
        <v>0</v>
      </c>
      <c r="I19" s="7">
        <v>2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f t="shared" si="0"/>
        <v>9</v>
      </c>
      <c r="Z19" s="7">
        <f t="shared" si="1"/>
        <v>21.428571428571427</v>
      </c>
      <c r="AA19" s="7" t="s">
        <v>19</v>
      </c>
      <c r="AB19" s="5"/>
      <c r="AC19" s="5"/>
    </row>
    <row r="20" spans="1:29" ht="15.75" x14ac:dyDescent="0.25">
      <c r="A20" s="2">
        <v>10</v>
      </c>
      <c r="B20" s="6" t="s">
        <v>60</v>
      </c>
      <c r="C20" s="3" t="s">
        <v>61</v>
      </c>
      <c r="D20" s="14" t="s">
        <v>101</v>
      </c>
      <c r="E20" s="21">
        <v>3</v>
      </c>
      <c r="F20" s="21">
        <v>2</v>
      </c>
      <c r="G20" s="21">
        <v>2</v>
      </c>
      <c r="H20" s="21">
        <v>0</v>
      </c>
      <c r="I20" s="21">
        <v>1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f t="shared" si="0"/>
        <v>8</v>
      </c>
      <c r="Z20" s="7">
        <f t="shared" si="1"/>
        <v>19.047619047619047</v>
      </c>
      <c r="AA20" s="7" t="s">
        <v>19</v>
      </c>
      <c r="AB20" s="5"/>
      <c r="AC20" s="5"/>
    </row>
    <row r="21" spans="1:29" ht="15.75" x14ac:dyDescent="0.25">
      <c r="A21" s="2">
        <v>11</v>
      </c>
      <c r="B21" s="6" t="s">
        <v>62</v>
      </c>
      <c r="C21" s="3" t="s">
        <v>63</v>
      </c>
      <c r="D21" s="14" t="s">
        <v>101</v>
      </c>
      <c r="E21" s="21">
        <v>3</v>
      </c>
      <c r="F21" s="21">
        <v>0</v>
      </c>
      <c r="G21" s="21">
        <v>2</v>
      </c>
      <c r="H21" s="21">
        <v>0</v>
      </c>
      <c r="I21" s="21">
        <v>3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f t="shared" si="0"/>
        <v>8</v>
      </c>
      <c r="Z21" s="7">
        <f t="shared" si="1"/>
        <v>19.047619047619047</v>
      </c>
      <c r="AA21" s="7" t="s">
        <v>19</v>
      </c>
      <c r="AB21" s="5"/>
      <c r="AC21" s="5"/>
    </row>
    <row r="22" spans="1:29" ht="15.75" x14ac:dyDescent="0.25">
      <c r="A22" s="5">
        <v>12</v>
      </c>
      <c r="B22" s="6" t="s">
        <v>64</v>
      </c>
      <c r="C22" s="3" t="s">
        <v>65</v>
      </c>
      <c r="D22" s="14" t="s">
        <v>101</v>
      </c>
      <c r="E22" s="21">
        <v>2</v>
      </c>
      <c r="F22" s="21">
        <v>2</v>
      </c>
      <c r="G22" s="21">
        <v>2</v>
      </c>
      <c r="H22" s="21">
        <v>0</v>
      </c>
      <c r="I22" s="21">
        <v>1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f t="shared" si="0"/>
        <v>7</v>
      </c>
      <c r="Z22" s="7">
        <f t="shared" si="1"/>
        <v>16.666666666666668</v>
      </c>
      <c r="AA22" s="7" t="s">
        <v>19</v>
      </c>
      <c r="AB22" s="5"/>
      <c r="AC22" s="5"/>
    </row>
    <row r="23" spans="1:29" ht="15.75" x14ac:dyDescent="0.25">
      <c r="A23" s="23">
        <v>13</v>
      </c>
      <c r="B23" s="23" t="s">
        <v>66</v>
      </c>
      <c r="C23" s="3" t="s">
        <v>67</v>
      </c>
      <c r="D23" s="14" t="s">
        <v>101</v>
      </c>
      <c r="E23" s="7">
        <v>0</v>
      </c>
      <c r="F23" s="7">
        <v>0</v>
      </c>
      <c r="G23" s="7">
        <v>4</v>
      </c>
      <c r="H23" s="7">
        <v>1</v>
      </c>
      <c r="I23" s="7">
        <v>2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f t="shared" si="0"/>
        <v>7</v>
      </c>
      <c r="Z23" s="7">
        <f t="shared" si="1"/>
        <v>16.666666666666668</v>
      </c>
      <c r="AA23" s="7" t="s">
        <v>19</v>
      </c>
      <c r="AB23" s="5"/>
      <c r="AC23" s="5"/>
    </row>
    <row r="24" spans="1:29" ht="15.75" x14ac:dyDescent="0.25">
      <c r="A24" s="23">
        <v>14</v>
      </c>
      <c r="B24" s="23" t="s">
        <v>68</v>
      </c>
      <c r="C24" s="3" t="s">
        <v>69</v>
      </c>
      <c r="D24" s="14" t="s">
        <v>101</v>
      </c>
      <c r="E24" s="7">
        <v>2</v>
      </c>
      <c r="F24" s="7">
        <v>2</v>
      </c>
      <c r="G24" s="7">
        <v>0</v>
      </c>
      <c r="H24" s="7">
        <v>0</v>
      </c>
      <c r="I24" s="7">
        <v>1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f t="shared" si="0"/>
        <v>5</v>
      </c>
      <c r="Z24" s="7">
        <f t="shared" si="1"/>
        <v>11.904761904761905</v>
      </c>
      <c r="AA24" s="7" t="s">
        <v>19</v>
      </c>
      <c r="AB24" s="5"/>
      <c r="AC24" s="5"/>
    </row>
    <row r="25" spans="1:29" ht="15.75" x14ac:dyDescent="0.25">
      <c r="A25" s="23">
        <v>15</v>
      </c>
      <c r="B25" s="23" t="s">
        <v>70</v>
      </c>
      <c r="C25" s="3" t="s">
        <v>71</v>
      </c>
      <c r="D25" s="14" t="s">
        <v>101</v>
      </c>
      <c r="E25" s="7">
        <v>3</v>
      </c>
      <c r="F25" s="7">
        <v>0</v>
      </c>
      <c r="G25" s="7">
        <v>0</v>
      </c>
      <c r="H25" s="7">
        <v>0</v>
      </c>
      <c r="I25" s="7">
        <v>2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f t="shared" si="0"/>
        <v>5</v>
      </c>
      <c r="Z25" s="7">
        <f t="shared" si="1"/>
        <v>11.904761904761905</v>
      </c>
      <c r="AA25" s="7" t="s">
        <v>19</v>
      </c>
      <c r="AB25" s="5"/>
      <c r="AC25" s="5"/>
    </row>
    <row r="26" spans="1:29" ht="15.75" x14ac:dyDescent="0.25">
      <c r="A26" s="23">
        <v>16</v>
      </c>
      <c r="B26" s="23" t="s">
        <v>72</v>
      </c>
      <c r="C26" s="3" t="s">
        <v>73</v>
      </c>
      <c r="D26" s="14" t="s">
        <v>101</v>
      </c>
      <c r="E26" s="7">
        <v>2</v>
      </c>
      <c r="F26" s="7">
        <v>0</v>
      </c>
      <c r="G26" s="7">
        <v>0</v>
      </c>
      <c r="H26" s="7"/>
      <c r="I26" s="7">
        <v>1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f t="shared" si="0"/>
        <v>3</v>
      </c>
      <c r="Z26" s="7">
        <f t="shared" si="1"/>
        <v>7.1428571428571432</v>
      </c>
      <c r="AA26" s="7" t="s">
        <v>19</v>
      </c>
      <c r="AB26" s="5"/>
      <c r="AC26" s="5"/>
    </row>
    <row r="27" spans="1:29" x14ac:dyDescent="0.2">
      <c r="A27" s="24"/>
      <c r="B27" s="24"/>
      <c r="C27" s="24"/>
      <c r="D27" s="24"/>
    </row>
    <row r="28" spans="1:29" x14ac:dyDescent="0.2">
      <c r="A28" s="24"/>
      <c r="B28" s="24"/>
      <c r="C28" s="24"/>
      <c r="D28" s="24"/>
    </row>
    <row r="29" spans="1:29" ht="15.75" x14ac:dyDescent="0.25">
      <c r="A29" s="24"/>
      <c r="B29" s="24"/>
      <c r="C29" s="24"/>
      <c r="D29" s="24"/>
      <c r="P29" s="7"/>
    </row>
    <row r="30" spans="1:29" x14ac:dyDescent="0.2">
      <c r="A30" s="24"/>
      <c r="B30" s="24"/>
      <c r="C30" s="24"/>
      <c r="D30" s="24"/>
    </row>
    <row r="31" spans="1:29" x14ac:dyDescent="0.2">
      <c r="A31" s="24"/>
      <c r="B31" s="24"/>
      <c r="C31" s="24"/>
      <c r="D31" s="24"/>
    </row>
    <row r="33" spans="23:23" ht="15.75" x14ac:dyDescent="0.25">
      <c r="W33" s="7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"/>
  <sheetViews>
    <sheetView topLeftCell="A7" zoomScale="85" zoomScaleNormal="85" workbookViewId="0">
      <selection activeCell="C19" sqref="C19"/>
    </sheetView>
  </sheetViews>
  <sheetFormatPr defaultRowHeight="12.75" x14ac:dyDescent="0.2"/>
  <cols>
    <col min="1" max="1" width="8.28515625" customWidth="1"/>
    <col min="2" max="2" width="6.5703125" customWidth="1"/>
    <col min="3" max="3" width="18.42578125" customWidth="1"/>
    <col min="4" max="4" width="31.5703125" customWidth="1"/>
    <col min="5" max="19" width="4.7109375" bestFit="1" customWidth="1"/>
    <col min="20" max="20" width="5.7109375" bestFit="1" customWidth="1"/>
    <col min="21" max="24" width="4.7109375" bestFit="1" customWidth="1"/>
    <col min="25" max="25" width="7.7109375" customWidth="1"/>
    <col min="27" max="27" width="11.42578125" customWidth="1"/>
    <col min="28" max="29" width="4.5703125" bestFit="1" customWidth="1"/>
  </cols>
  <sheetData>
    <row r="1" spans="1:29" ht="42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32" t="s">
        <v>18</v>
      </c>
      <c r="AA1" s="33"/>
      <c r="AB1" s="33"/>
      <c r="AC1" s="33"/>
    </row>
    <row r="2" spans="1:29" ht="64.150000000000006" customHeight="1" x14ac:dyDescent="0.3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5"/>
    </row>
    <row r="3" spans="1:29" ht="51" customHeight="1" x14ac:dyDescent="0.3">
      <c r="A3" s="34" t="s">
        <v>38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5"/>
    </row>
    <row r="4" spans="1:29" ht="30.6" customHeight="1" x14ac:dyDescent="0.3">
      <c r="A4" s="34" t="s">
        <v>17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5"/>
    </row>
    <row r="5" spans="1:29" ht="18.75" x14ac:dyDescent="0.3">
      <c r="A5" s="36" t="s">
        <v>37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7"/>
    </row>
    <row r="6" spans="1:29" ht="35.450000000000003" customHeight="1" x14ac:dyDescent="0.2">
      <c r="A6" s="25" t="s">
        <v>40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6"/>
    </row>
    <row r="7" spans="1:29" ht="15.75" x14ac:dyDescent="0.25">
      <c r="A7" s="28" t="s">
        <v>10</v>
      </c>
      <c r="B7" s="30" t="s">
        <v>11</v>
      </c>
      <c r="C7" s="31" t="s">
        <v>16</v>
      </c>
      <c r="D7" s="38" t="s">
        <v>6</v>
      </c>
      <c r="E7" s="39" t="s">
        <v>12</v>
      </c>
      <c r="F7" s="39"/>
      <c r="G7" s="39"/>
      <c r="H7" s="39"/>
      <c r="I7" s="39"/>
      <c r="J7" s="39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40" t="s">
        <v>15</v>
      </c>
      <c r="Z7" s="29" t="s">
        <v>0</v>
      </c>
      <c r="AA7" s="40" t="s">
        <v>13</v>
      </c>
      <c r="AB7" s="27" t="s">
        <v>2</v>
      </c>
      <c r="AC7" s="27" t="s">
        <v>1</v>
      </c>
    </row>
    <row r="8" spans="1:29" ht="102" customHeight="1" x14ac:dyDescent="0.2">
      <c r="A8" s="28"/>
      <c r="B8" s="30"/>
      <c r="C8" s="31"/>
      <c r="D8" s="38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40"/>
      <c r="Z8" s="29"/>
      <c r="AA8" s="40"/>
      <c r="AB8" s="27"/>
      <c r="AC8" s="27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42</v>
      </c>
      <c r="AC10" s="17">
        <v>3</v>
      </c>
    </row>
    <row r="11" spans="1:29" ht="15.75" x14ac:dyDescent="0.25">
      <c r="A11" s="2">
        <v>1</v>
      </c>
      <c r="B11" s="2" t="s">
        <v>74</v>
      </c>
      <c r="C11" s="14" t="s">
        <v>75</v>
      </c>
      <c r="D11" s="14" t="s">
        <v>101</v>
      </c>
      <c r="E11" s="15">
        <v>4</v>
      </c>
      <c r="F11" s="15">
        <v>2</v>
      </c>
      <c r="G11" s="15">
        <v>6</v>
      </c>
      <c r="H11" s="15">
        <v>1</v>
      </c>
      <c r="I11" s="16">
        <v>2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f>SUM(E11:X11)</f>
        <v>15</v>
      </c>
      <c r="Z11" s="15">
        <f>Y11*100/$AB$10</f>
        <v>35.714285714285715</v>
      </c>
      <c r="AA11" s="14" t="s">
        <v>19</v>
      </c>
      <c r="AB11" s="5"/>
      <c r="AC11" s="5"/>
    </row>
    <row r="12" spans="1:29" ht="15.75" x14ac:dyDescent="0.25">
      <c r="A12" s="2">
        <v>2</v>
      </c>
      <c r="B12" s="2" t="s">
        <v>76</v>
      </c>
      <c r="C12" s="14" t="s">
        <v>77</v>
      </c>
      <c r="D12" s="14" t="s">
        <v>101</v>
      </c>
      <c r="E12" s="15">
        <v>3</v>
      </c>
      <c r="F12" s="15">
        <v>4</v>
      </c>
      <c r="G12" s="15">
        <v>4</v>
      </c>
      <c r="H12" s="15">
        <v>0</v>
      </c>
      <c r="I12" s="15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f t="shared" ref="Y12:Y13" si="0">SUM(E12:X12)</f>
        <v>11</v>
      </c>
      <c r="Z12" s="14">
        <f>Y12*100/$AB$10</f>
        <v>26.19047619047619</v>
      </c>
      <c r="AA12" s="14" t="s">
        <v>19</v>
      </c>
      <c r="AB12" s="15"/>
      <c r="AC12" s="14"/>
    </row>
    <row r="13" spans="1:29" ht="15.75" x14ac:dyDescent="0.25">
      <c r="A13" s="2">
        <v>3</v>
      </c>
      <c r="B13" s="2" t="s">
        <v>76</v>
      </c>
      <c r="C13" s="14" t="s">
        <v>78</v>
      </c>
      <c r="D13" s="14" t="s">
        <v>101</v>
      </c>
      <c r="E13" s="15">
        <v>4</v>
      </c>
      <c r="F13" s="15">
        <v>0</v>
      </c>
      <c r="G13" s="15">
        <v>2</v>
      </c>
      <c r="H13" s="15">
        <v>0</v>
      </c>
      <c r="I13" s="15">
        <v>2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f t="shared" si="0"/>
        <v>8</v>
      </c>
      <c r="Z13" s="15">
        <f>Y13*100/$AB$10</f>
        <v>19.047619047619047</v>
      </c>
      <c r="AA13" s="14" t="s">
        <v>19</v>
      </c>
      <c r="AB13" s="14"/>
      <c r="AC13" s="14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Z12 AA11:AA13">
    <cfRule type="containsText" dxfId="8" priority="10" stopIfTrue="1" operator="containsText" text="ПРИЗЕР">
      <formula>NOT(ISERROR(SEARCH("ПРИЗЕР",Z11)))</formula>
    </cfRule>
    <cfRule type="containsText" dxfId="7" priority="11" stopIfTrue="1" operator="containsText" text="ПОБЕДИТЕЛЬ">
      <formula>NOT(ISERROR(SEARCH("ПОБЕДИТЕЛЬ",Z11)))</formula>
    </cfRule>
    <cfRule type="cellIs" dxfId="6" priority="12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topLeftCell="A3" zoomScale="85" zoomScaleNormal="85" workbookViewId="0">
      <selection activeCell="G13" sqref="G13"/>
    </sheetView>
  </sheetViews>
  <sheetFormatPr defaultRowHeight="12.75" x14ac:dyDescent="0.2"/>
  <cols>
    <col min="1" max="1" width="10" customWidth="1"/>
    <col min="2" max="2" width="7" customWidth="1"/>
    <col min="3" max="3" width="18.5703125" customWidth="1"/>
    <col min="4" max="4" width="30" customWidth="1"/>
    <col min="5" max="8" width="5.28515625" bestFit="1" customWidth="1"/>
    <col min="9" max="19" width="4.7109375" bestFit="1" customWidth="1"/>
    <col min="20" max="20" width="5.7109375" bestFit="1" customWidth="1"/>
    <col min="21" max="23" width="4.7109375" bestFit="1" customWidth="1"/>
    <col min="24" max="24" width="5.28515625" bestFit="1" customWidth="1"/>
    <col min="25" max="26" width="7.5703125" customWidth="1"/>
    <col min="27" max="27" width="11" customWidth="1"/>
    <col min="28" max="29" width="4.5703125" bestFit="1" customWidth="1"/>
  </cols>
  <sheetData>
    <row r="1" spans="1:29" ht="24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32" t="s">
        <v>18</v>
      </c>
      <c r="AA1" s="33"/>
      <c r="AB1" s="33"/>
      <c r="AC1" s="33"/>
    </row>
    <row r="2" spans="1:29" ht="64.150000000000006" customHeight="1" x14ac:dyDescent="0.3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5"/>
    </row>
    <row r="3" spans="1:29" ht="51" customHeight="1" x14ac:dyDescent="0.3">
      <c r="A3" s="34" t="s">
        <v>38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5"/>
    </row>
    <row r="4" spans="1:29" ht="30.6" customHeight="1" x14ac:dyDescent="0.3">
      <c r="A4" s="34" t="s">
        <v>17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5"/>
    </row>
    <row r="5" spans="1:29" ht="18.75" x14ac:dyDescent="0.3">
      <c r="A5" s="36" t="s">
        <v>37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7"/>
    </row>
    <row r="6" spans="1:29" ht="35.450000000000003" customHeight="1" x14ac:dyDescent="0.2">
      <c r="A6" s="25" t="s">
        <v>39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6"/>
    </row>
    <row r="7" spans="1:29" ht="15.75" x14ac:dyDescent="0.25">
      <c r="A7" s="28" t="s">
        <v>10</v>
      </c>
      <c r="B7" s="30" t="s">
        <v>11</v>
      </c>
      <c r="C7" s="31" t="s">
        <v>16</v>
      </c>
      <c r="D7" s="38" t="s">
        <v>6</v>
      </c>
      <c r="E7" s="39" t="s">
        <v>12</v>
      </c>
      <c r="F7" s="39"/>
      <c r="G7" s="39"/>
      <c r="H7" s="39"/>
      <c r="I7" s="39"/>
      <c r="J7" s="39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40" t="s">
        <v>15</v>
      </c>
      <c r="Z7" s="29" t="s">
        <v>0</v>
      </c>
      <c r="AA7" s="40" t="s">
        <v>13</v>
      </c>
      <c r="AB7" s="27" t="s">
        <v>2</v>
      </c>
      <c r="AC7" s="27" t="s">
        <v>1</v>
      </c>
    </row>
    <row r="8" spans="1:29" ht="102" customHeight="1" x14ac:dyDescent="0.2">
      <c r="A8" s="28"/>
      <c r="B8" s="30"/>
      <c r="C8" s="31"/>
      <c r="D8" s="38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40"/>
      <c r="Z8" s="29"/>
      <c r="AA8" s="40"/>
      <c r="AB8" s="27"/>
      <c r="AC8" s="27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44</v>
      </c>
      <c r="AC10" s="17">
        <v>6</v>
      </c>
    </row>
    <row r="11" spans="1:29" ht="15.75" x14ac:dyDescent="0.25">
      <c r="A11" s="2">
        <v>1</v>
      </c>
      <c r="B11" s="2" t="s">
        <v>79</v>
      </c>
      <c r="C11" s="14" t="s">
        <v>80</v>
      </c>
      <c r="D11" s="14" t="s">
        <v>101</v>
      </c>
      <c r="E11" s="15">
        <v>8</v>
      </c>
      <c r="F11" s="15">
        <v>5</v>
      </c>
      <c r="G11" s="15">
        <v>6</v>
      </c>
      <c r="H11" s="15">
        <v>2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f>SUM(E11:X11)</f>
        <v>21</v>
      </c>
      <c r="Z11" s="15">
        <f>Y11*100/$AB$10</f>
        <v>47.727272727272727</v>
      </c>
      <c r="AA11" s="14" t="s">
        <v>19</v>
      </c>
      <c r="AB11" s="5"/>
      <c r="AC11" s="5"/>
    </row>
    <row r="12" spans="1:29" ht="15.75" x14ac:dyDescent="0.25">
      <c r="A12" s="2">
        <v>2</v>
      </c>
      <c r="B12" s="2" t="s">
        <v>81</v>
      </c>
      <c r="C12" s="14" t="s">
        <v>82</v>
      </c>
      <c r="D12" s="14" t="s">
        <v>101</v>
      </c>
      <c r="E12" s="15">
        <v>8</v>
      </c>
      <c r="F12" s="15">
        <v>7</v>
      </c>
      <c r="G12" s="15">
        <v>2</v>
      </c>
      <c r="H12" s="15">
        <v>3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5">
        <v>0</v>
      </c>
      <c r="Y12" s="16">
        <f t="shared" ref="Y12:Y16" si="0">SUM(E12:X12)</f>
        <v>20</v>
      </c>
      <c r="Z12" s="14">
        <f>Y12*100/$AB$10</f>
        <v>45.454545454545453</v>
      </c>
      <c r="AA12" s="14" t="s">
        <v>19</v>
      </c>
      <c r="AB12" s="15"/>
      <c r="AC12" s="14"/>
    </row>
    <row r="13" spans="1:29" ht="15.75" x14ac:dyDescent="0.25">
      <c r="A13" s="2">
        <v>3</v>
      </c>
      <c r="B13" s="2" t="s">
        <v>83</v>
      </c>
      <c r="C13" s="22" t="s">
        <v>84</v>
      </c>
      <c r="D13" s="14" t="s">
        <v>101</v>
      </c>
      <c r="E13" s="15">
        <v>9</v>
      </c>
      <c r="F13" s="15">
        <v>6</v>
      </c>
      <c r="G13" s="15">
        <v>2</v>
      </c>
      <c r="H13" s="15">
        <v>2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5">
        <v>0</v>
      </c>
      <c r="Y13" s="16">
        <f t="shared" si="0"/>
        <v>19</v>
      </c>
      <c r="Z13" s="15">
        <f>Y13*100/$AB$10</f>
        <v>43.18181818181818</v>
      </c>
      <c r="AA13" s="14" t="s">
        <v>19</v>
      </c>
      <c r="AB13" s="14"/>
      <c r="AC13" s="14"/>
    </row>
    <row r="14" spans="1:29" ht="15.75" x14ac:dyDescent="0.25">
      <c r="A14" s="2">
        <v>4</v>
      </c>
      <c r="B14" s="2" t="s">
        <v>85</v>
      </c>
      <c r="C14" s="2" t="s">
        <v>86</v>
      </c>
      <c r="D14" s="14" t="s">
        <v>101</v>
      </c>
      <c r="E14" s="15">
        <v>5</v>
      </c>
      <c r="F14" s="15">
        <v>5</v>
      </c>
      <c r="G14" s="15">
        <v>2</v>
      </c>
      <c r="H14" s="15">
        <v>2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7">
        <v>0</v>
      </c>
      <c r="Y14" s="16">
        <f t="shared" si="0"/>
        <v>14</v>
      </c>
      <c r="Z14" s="15">
        <f t="shared" ref="Z14:Z16" si="1">Y14*100/$AB$10</f>
        <v>31.818181818181817</v>
      </c>
      <c r="AA14" s="14" t="s">
        <v>19</v>
      </c>
      <c r="AB14" s="5"/>
      <c r="AC14" s="5"/>
    </row>
    <row r="15" spans="1:29" ht="15.75" x14ac:dyDescent="0.25">
      <c r="A15" s="2">
        <v>5</v>
      </c>
      <c r="B15" s="2" t="s">
        <v>87</v>
      </c>
      <c r="C15" s="2" t="s">
        <v>88</v>
      </c>
      <c r="D15" s="14" t="s">
        <v>101</v>
      </c>
      <c r="E15" s="15">
        <v>7</v>
      </c>
      <c r="F15" s="15">
        <v>4</v>
      </c>
      <c r="G15" s="15">
        <v>0</v>
      </c>
      <c r="H15" s="15">
        <v>1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7">
        <v>0</v>
      </c>
      <c r="Y15" s="16">
        <f t="shared" si="0"/>
        <v>12</v>
      </c>
      <c r="Z15" s="15">
        <f t="shared" si="1"/>
        <v>27.272727272727273</v>
      </c>
      <c r="AA15" s="14" t="s">
        <v>19</v>
      </c>
      <c r="AB15" s="5"/>
      <c r="AC15" s="5"/>
    </row>
    <row r="16" spans="1:29" ht="15.75" x14ac:dyDescent="0.25">
      <c r="A16" s="2">
        <v>6</v>
      </c>
      <c r="B16" s="2" t="s">
        <v>89</v>
      </c>
      <c r="C16" s="3" t="s">
        <v>90</v>
      </c>
      <c r="D16" s="14" t="s">
        <v>101</v>
      </c>
      <c r="E16" s="15">
        <v>5</v>
      </c>
      <c r="F16" s="15">
        <v>3</v>
      </c>
      <c r="G16" s="15">
        <v>2</v>
      </c>
      <c r="H16" s="15">
        <v>1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7">
        <v>0</v>
      </c>
      <c r="Y16" s="16">
        <f t="shared" si="0"/>
        <v>11</v>
      </c>
      <c r="Z16" s="15">
        <f t="shared" si="1"/>
        <v>25</v>
      </c>
      <c r="AA16" s="14" t="s">
        <v>19</v>
      </c>
      <c r="AB16" s="5"/>
      <c r="AC16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Z12 AA11:AA16">
    <cfRule type="containsText" dxfId="5" priority="13" stopIfTrue="1" operator="containsText" text="ПРИЗЕР">
      <formula>NOT(ISERROR(SEARCH("ПРИЗЕР",Z11)))</formula>
    </cfRule>
    <cfRule type="containsText" dxfId="4" priority="14" stopIfTrue="1" operator="containsText" text="ПОБЕДИТЕЛЬ">
      <formula>NOT(ISERROR(SEARCH("ПОБЕДИТЕЛЬ",Z11)))</formula>
    </cfRule>
    <cfRule type="cellIs" dxfId="3" priority="15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zoomScale="85" zoomScaleNormal="85" workbookViewId="0">
      <selection activeCell="H15" sqref="H15"/>
    </sheetView>
  </sheetViews>
  <sheetFormatPr defaultRowHeight="12.75" x14ac:dyDescent="0.2"/>
  <cols>
    <col min="1" max="1" width="8.5703125" customWidth="1"/>
    <col min="3" max="3" width="17.140625" customWidth="1"/>
    <col min="4" max="4" width="33.5703125" customWidth="1"/>
    <col min="5" max="5" width="5.7109375" bestFit="1" customWidth="1"/>
    <col min="6" max="8" width="5.28515625" bestFit="1" customWidth="1"/>
    <col min="9" max="19" width="4.7109375" bestFit="1" customWidth="1"/>
    <col min="20" max="20" width="5.7109375" bestFit="1" customWidth="1"/>
    <col min="21" max="23" width="4.7109375" bestFit="1" customWidth="1"/>
    <col min="24" max="24" width="5.28515625" bestFit="1" customWidth="1"/>
    <col min="25" max="25" width="7.5703125" customWidth="1"/>
    <col min="26" max="26" width="6.5703125" customWidth="1"/>
    <col min="27" max="27" width="11" customWidth="1"/>
    <col min="28" max="29" width="4.5703125" bestFit="1" customWidth="1"/>
  </cols>
  <sheetData>
    <row r="1" spans="1:29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32" t="s">
        <v>18</v>
      </c>
      <c r="AA1" s="33"/>
      <c r="AB1" s="33"/>
      <c r="AC1" s="33"/>
    </row>
    <row r="2" spans="1:29" ht="63.75" customHeight="1" x14ac:dyDescent="0.3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5"/>
    </row>
    <row r="3" spans="1:29" ht="51" customHeight="1" x14ac:dyDescent="0.3">
      <c r="A3" s="34" t="s">
        <v>35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5"/>
    </row>
    <row r="4" spans="1:29" ht="30.6" customHeight="1" x14ac:dyDescent="0.3">
      <c r="A4" s="34" t="s">
        <v>17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5"/>
    </row>
    <row r="5" spans="1:29" ht="18.75" x14ac:dyDescent="0.3">
      <c r="A5" s="36" t="s">
        <v>37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7"/>
    </row>
    <row r="6" spans="1:29" ht="35.450000000000003" customHeight="1" x14ac:dyDescent="0.2">
      <c r="A6" s="25" t="s">
        <v>36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6"/>
    </row>
    <row r="7" spans="1:29" ht="15.75" x14ac:dyDescent="0.25">
      <c r="A7" s="28" t="s">
        <v>10</v>
      </c>
      <c r="B7" s="30" t="s">
        <v>11</v>
      </c>
      <c r="C7" s="31" t="s">
        <v>16</v>
      </c>
      <c r="D7" s="38" t="s">
        <v>6</v>
      </c>
      <c r="E7" s="39" t="s">
        <v>12</v>
      </c>
      <c r="F7" s="39"/>
      <c r="G7" s="39"/>
      <c r="H7" s="39"/>
      <c r="I7" s="39"/>
      <c r="J7" s="39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40" t="s">
        <v>15</v>
      </c>
      <c r="Z7" s="29" t="s">
        <v>0</v>
      </c>
      <c r="AA7" s="40" t="s">
        <v>13</v>
      </c>
      <c r="AB7" s="27" t="s">
        <v>2</v>
      </c>
      <c r="AC7" s="27" t="s">
        <v>1</v>
      </c>
    </row>
    <row r="8" spans="1:29" ht="102" customHeight="1" x14ac:dyDescent="0.2">
      <c r="A8" s="28"/>
      <c r="B8" s="30"/>
      <c r="C8" s="31"/>
      <c r="D8" s="38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40"/>
      <c r="Z8" s="29"/>
      <c r="AA8" s="40"/>
      <c r="AB8" s="27"/>
      <c r="AC8" s="27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51</v>
      </c>
      <c r="AC10" s="17">
        <v>5</v>
      </c>
    </row>
    <row r="11" spans="1:29" ht="15.75" x14ac:dyDescent="0.25">
      <c r="A11" s="2">
        <v>1</v>
      </c>
      <c r="B11" s="2" t="s">
        <v>91</v>
      </c>
      <c r="C11" s="2" t="s">
        <v>92</v>
      </c>
      <c r="D11" s="14" t="s">
        <v>101</v>
      </c>
      <c r="E11" s="15">
        <v>9</v>
      </c>
      <c r="F11" s="15">
        <v>8</v>
      </c>
      <c r="G11" s="15">
        <v>1</v>
      </c>
      <c r="H11" s="15">
        <v>5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f>SUM(E11:X11)</f>
        <v>23</v>
      </c>
      <c r="Z11" s="15">
        <f>Y11*100/$AB$10</f>
        <v>45.098039215686278</v>
      </c>
      <c r="AA11" s="14" t="s">
        <v>19</v>
      </c>
      <c r="AB11" s="5"/>
      <c r="AC11" s="5"/>
    </row>
    <row r="12" spans="1:29" ht="15.75" x14ac:dyDescent="0.25">
      <c r="A12" s="2">
        <v>2</v>
      </c>
      <c r="B12" s="2" t="s">
        <v>93</v>
      </c>
      <c r="C12" s="2" t="s">
        <v>94</v>
      </c>
      <c r="D12" s="14" t="s">
        <v>101</v>
      </c>
      <c r="E12" s="15">
        <v>10</v>
      </c>
      <c r="F12" s="15">
        <v>6</v>
      </c>
      <c r="G12" s="15">
        <v>3</v>
      </c>
      <c r="H12" s="15">
        <v>3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5">
        <v>0</v>
      </c>
      <c r="Y12" s="16">
        <f t="shared" ref="Y12:Y15" si="0">SUM(E12:X12)</f>
        <v>22</v>
      </c>
      <c r="Z12" s="14">
        <f>Y12*100/$AB$10</f>
        <v>43.137254901960787</v>
      </c>
      <c r="AA12" s="14" t="s">
        <v>19</v>
      </c>
      <c r="AB12" s="15"/>
      <c r="AC12" s="14"/>
    </row>
    <row r="13" spans="1:29" ht="15.75" x14ac:dyDescent="0.25">
      <c r="A13" s="2">
        <v>3</v>
      </c>
      <c r="B13" s="2" t="s">
        <v>95</v>
      </c>
      <c r="C13" s="2" t="s">
        <v>96</v>
      </c>
      <c r="D13" s="14" t="s">
        <v>101</v>
      </c>
      <c r="E13" s="15">
        <v>11</v>
      </c>
      <c r="F13" s="15">
        <v>7</v>
      </c>
      <c r="G13" s="15">
        <v>1</v>
      </c>
      <c r="H13" s="15">
        <v>2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5">
        <v>0</v>
      </c>
      <c r="Y13" s="16">
        <f t="shared" si="0"/>
        <v>21</v>
      </c>
      <c r="Z13" s="15">
        <f>Y13*100/$AB$10</f>
        <v>41.176470588235297</v>
      </c>
      <c r="AA13" s="14" t="s">
        <v>19</v>
      </c>
      <c r="AB13" s="14"/>
      <c r="AC13" s="14"/>
    </row>
    <row r="14" spans="1:29" ht="15.75" x14ac:dyDescent="0.25">
      <c r="A14" s="2">
        <v>4</v>
      </c>
      <c r="B14" s="2" t="s">
        <v>97</v>
      </c>
      <c r="C14" s="2" t="s">
        <v>98</v>
      </c>
      <c r="D14" s="14" t="s">
        <v>101</v>
      </c>
      <c r="E14" s="15">
        <v>6</v>
      </c>
      <c r="F14" s="15">
        <v>8</v>
      </c>
      <c r="G14" s="15">
        <v>1</v>
      </c>
      <c r="H14" s="15">
        <v>4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7">
        <v>0</v>
      </c>
      <c r="Y14" s="16">
        <f t="shared" si="0"/>
        <v>19</v>
      </c>
      <c r="Z14" s="15">
        <f t="shared" ref="Z14:Z15" si="1">Y14*100/$AB$10</f>
        <v>37.254901960784316</v>
      </c>
      <c r="AA14" s="14" t="s">
        <v>19</v>
      </c>
      <c r="AB14" s="5"/>
      <c r="AC14" s="5"/>
    </row>
    <row r="15" spans="1:29" ht="15.75" x14ac:dyDescent="0.25">
      <c r="A15" s="2">
        <v>5</v>
      </c>
      <c r="B15" s="2" t="s">
        <v>99</v>
      </c>
      <c r="C15" s="2" t="s">
        <v>100</v>
      </c>
      <c r="D15" s="14" t="s">
        <v>101</v>
      </c>
      <c r="E15" s="15">
        <v>7</v>
      </c>
      <c r="F15" s="15">
        <v>5</v>
      </c>
      <c r="G15" s="15">
        <v>2</v>
      </c>
      <c r="H15" s="15">
        <v>1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7">
        <v>0</v>
      </c>
      <c r="Y15" s="16">
        <f t="shared" si="0"/>
        <v>15</v>
      </c>
      <c r="Z15" s="15">
        <f t="shared" si="1"/>
        <v>29.411764705882351</v>
      </c>
      <c r="AA15" s="14" t="s">
        <v>19</v>
      </c>
      <c r="AB15" s="5"/>
      <c r="AC15" s="5"/>
    </row>
    <row r="19" spans="3:3" ht="15.75" x14ac:dyDescent="0.25">
      <c r="C19" s="2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Z12 AA11:AA15">
    <cfRule type="containsText" dxfId="2" priority="7" stopIfTrue="1" operator="containsText" text="ПРИЗЕР">
      <formula>NOT(ISERROR(SEARCH("ПРИЗЕР",Z11)))</formula>
    </cfRule>
    <cfRule type="containsText" dxfId="1" priority="8" stopIfTrue="1" operator="containsText" text="ПОБЕДИТЕЛЬ">
      <formula>NOT(ISERROR(SEARCH("ПОБЕДИТЕЛЬ",Z11)))</formula>
    </cfRule>
    <cfRule type="cellIs" dxfId="0" priority="9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 кл</vt:lpstr>
      <vt:lpstr>8 кл</vt:lpstr>
      <vt:lpstr>9 кл</vt:lpstr>
      <vt:lpstr>11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Светлана Валентиновна Секушина</cp:lastModifiedBy>
  <cp:lastPrinted>2025-09-29T11:20:02Z</cp:lastPrinted>
  <dcterms:created xsi:type="dcterms:W3CDTF">2000-09-21T15:50:01Z</dcterms:created>
  <dcterms:modified xsi:type="dcterms:W3CDTF">2025-10-14T09:15:08Z</dcterms:modified>
</cp:coreProperties>
</file>